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340" windowHeight="7935"/>
  </bookViews>
  <sheets>
    <sheet name="Pieczywo" sheetId="1" r:id="rId1"/>
  </sheets>
  <calcPr calcId="125725"/>
</workbook>
</file>

<file path=xl/calcChain.xml><?xml version="1.0" encoding="utf-8"?>
<calcChain xmlns="http://schemas.openxmlformats.org/spreadsheetml/2006/main">
  <c r="I30" i="1"/>
  <c r="G6"/>
  <c r="I6" s="1"/>
  <c r="J6" s="1"/>
  <c r="J30" s="1"/>
  <c r="G7"/>
  <c r="J7" s="1"/>
  <c r="I7"/>
  <c r="G8"/>
  <c r="I8" s="1"/>
  <c r="G9"/>
  <c r="I9"/>
  <c r="J9" s="1"/>
  <c r="G10"/>
  <c r="I10" s="1"/>
  <c r="J10" s="1"/>
  <c r="G11"/>
  <c r="J11" s="1"/>
  <c r="I11"/>
  <c r="G12"/>
  <c r="I12" s="1"/>
  <c r="G13"/>
  <c r="I13"/>
  <c r="J13" s="1"/>
  <c r="G14"/>
  <c r="I14" s="1"/>
  <c r="J14" s="1"/>
  <c r="G15"/>
  <c r="J15" s="1"/>
  <c r="I15"/>
  <c r="G16"/>
  <c r="I16" s="1"/>
  <c r="G17"/>
  <c r="I17"/>
  <c r="J17" s="1"/>
  <c r="G18"/>
  <c r="I18" s="1"/>
  <c r="J18" s="1"/>
  <c r="G19"/>
  <c r="J19" s="1"/>
  <c r="I19"/>
  <c r="G20"/>
  <c r="I20" s="1"/>
  <c r="G21"/>
  <c r="I21"/>
  <c r="J21" s="1"/>
  <c r="G22"/>
  <c r="I22" s="1"/>
  <c r="J22" s="1"/>
  <c r="G23"/>
  <c r="J23" s="1"/>
  <c r="I23"/>
  <c r="G24"/>
  <c r="I24" s="1"/>
  <c r="G25"/>
  <c r="I25"/>
  <c r="J25" s="1"/>
  <c r="G26"/>
  <c r="I26" s="1"/>
  <c r="J26" s="1"/>
  <c r="G27"/>
  <c r="J27" s="1"/>
  <c r="I27"/>
  <c r="G28"/>
  <c r="I28" s="1"/>
  <c r="G29"/>
  <c r="I29"/>
  <c r="J29" s="1"/>
  <c r="I5"/>
  <c r="G5"/>
  <c r="J5" s="1"/>
  <c r="G30" l="1"/>
  <c r="J28"/>
  <c r="J24"/>
  <c r="J20"/>
  <c r="J16"/>
  <c r="J12"/>
  <c r="J8"/>
</calcChain>
</file>

<file path=xl/sharedStrings.xml><?xml version="1.0" encoding="utf-8"?>
<sst xmlns="http://schemas.openxmlformats.org/spreadsheetml/2006/main" count="88" uniqueCount="54">
  <si>
    <t>Lp.</t>
  </si>
  <si>
    <t>Przewidywana ilość</t>
  </si>
  <si>
    <t>Cena jednostkowa netto</t>
  </si>
  <si>
    <t>Stawka VAT w %</t>
  </si>
  <si>
    <t>UWAGI</t>
  </si>
  <si>
    <t>Opis przedmiotu zamówienia</t>
  </si>
  <si>
    <t>Jednostka miary</t>
  </si>
  <si>
    <t>Formularz cenowy na pieczywo do Przedszkola Publicznego Nr 46 w Rzeszowie</t>
  </si>
  <si>
    <t>Chleb słonecznikowy razowy (krojony) - na naturalnym zakwasie, mąka żytnia razowa, mąka pszenna, z ziarnami słonecznika, drożdże i inne składniki określone recepturą wypieku chleba</t>
  </si>
  <si>
    <t>szt.</t>
  </si>
  <si>
    <t>400 g</t>
  </si>
  <si>
    <t>Chleb orkiszowy (krojony)- na zakwasie, mąka pszenna orkiszowa, mąka żytnia, drożdże i inne składniki
określone recepturą wypieku chleba</t>
  </si>
  <si>
    <t>400g</t>
  </si>
  <si>
    <t>Chleb Rzeszowski (krojony)- mąka pszenna, mąka żytnia , drożdże i inne składniki
określone recepturą wypieku chleba</t>
  </si>
  <si>
    <t>650g</t>
  </si>
  <si>
    <t>Chleb graham  (krojony)- mąka pszenna i mąka graham 
i inne składniki
określone recepturą</t>
  </si>
  <si>
    <t xml:space="preserve"> 500g</t>
  </si>
  <si>
    <t>Chleb pasterski (krojony)-  chleb okrągły, mąka pszenna, mąka zytnia, drożdże i inne składniki
określone recepturą</t>
  </si>
  <si>
    <t>500g</t>
  </si>
  <si>
    <t>Chleb turecki (krojony)- mąka pszenna, mąka żytnia z dodatkiem , sliwek suszonych, rodzynek, płatków owsianych , orzechów włoskich i inne składniki
określone recepturą wypieku chleba</t>
  </si>
  <si>
    <t>300 g</t>
  </si>
  <si>
    <t>Chleb z nasionami lnu (krojony)- mąka pszenna, mąka żytnia , drożdże, nasiona lnu i inne składniki okreslone receptura wypieku chleba</t>
  </si>
  <si>
    <t>350 g</t>
  </si>
  <si>
    <t>Bułka górska-  mąka pszenna, mąka zytnia, bułka obsypana ziarnami min. siemie lniane, sezam  i inne składniki okreslone receptura wypieku bułek</t>
  </si>
  <si>
    <t>70 g</t>
  </si>
  <si>
    <t>Bułka montowa- mąka pszenna, drożdze i inne składniki okreslone receptura wypieku bułek</t>
  </si>
  <si>
    <t>100 g</t>
  </si>
  <si>
    <t>Bułka jaglana- mąka pszenna, z jagłem i inne składniki okreslone receptura wypieku bułek</t>
  </si>
  <si>
    <t>60 g</t>
  </si>
  <si>
    <t>Bułka z pestką dyni- mąka pszenna, mąka pszenna pełnoziarnista, mąka zytnia, drożdże, obsypane pestaki dyni, i inne składniki okreslone receptura wypieku bułek</t>
  </si>
  <si>
    <t>Bułka grahamka- mąka pszenna graham, drożdże i inne składniki okreslone receptura wypieku bułek</t>
  </si>
  <si>
    <t>Kajzerka mini - mąka pszenna, mąka żytnia, drożdże, bułka z nacięciem od góry</t>
  </si>
  <si>
    <t>50 g</t>
  </si>
  <si>
    <t>Rogalik kruchy- mąka pszenna, mąka żytnia, cukier, drożdże i inne składniki okreslone recepturą</t>
  </si>
  <si>
    <t xml:space="preserve">Bułka weka (krojona)- długa, cienka bułka o długości ok. 30
cm, skórka gładka, mąka pszenna drożdże, sól, woda i inne surowce określone recepturą </t>
  </si>
  <si>
    <t>500 g</t>
  </si>
  <si>
    <t>Bułka owsiana- mąka pszenna, mąka zytnia, płatki owsiane, płatki jęczmienne, płatki pszenne i inne surowce okreslone recepturą</t>
  </si>
  <si>
    <t>Chleb chia (krojony)- mąka pszenna, mąka żytnia, drożdże, nasiona szałwi hiszpańskiej (chia) i inne surowce okreslone receptura wypieku chleba</t>
  </si>
  <si>
    <t>Sztangiel ziarnisty - mąka pszenna, otręby pszenn, obsypane ziarnami słonecznika, sezamu i inne składniki okreslone receptura wypieku bułek</t>
  </si>
  <si>
    <t>Chałka (krojona)- chałka zdobna, półcukiernicza- mąka pszenna, cukier, drożdże i inne surowce okreslone recepturą</t>
  </si>
  <si>
    <t>Chleb pełnoziarnisty z żyta- na naturalnym zakwasie, mąka pszenna, mąka zytniai inne składniki okreslone receptura wypieku chleba, chleb okrągły</t>
  </si>
  <si>
    <t>Bułka na masle- mąka pszenna, cukier, masło, drożdże i inne składniki okreslone receptura wypieku bułek</t>
  </si>
  <si>
    <t>Pałeczka półcukiernicza- mąka pszenna, cukier, drożdże i inne składniki okreslone receptura wypieku bułek</t>
  </si>
  <si>
    <t>Groszek  ptysiowy z ciasta pażonego</t>
  </si>
  <si>
    <t>kg</t>
  </si>
  <si>
    <t>Bułka tarta opakowanie paierowe</t>
  </si>
  <si>
    <t xml:space="preserve">Zakwas na  żurek  w słoiku </t>
  </si>
  <si>
    <t>200 ml</t>
  </si>
  <si>
    <t>SUMA</t>
  </si>
  <si>
    <t>(podane ilości mają charakter orientacyjny)</t>
  </si>
  <si>
    <t>Wartość netto kol. (5 x 6)</t>
  </si>
  <si>
    <t>Wartość VAT kol. (7 x 8)</t>
  </si>
  <si>
    <t>Wartość brutto kol. (7 + 9)</t>
  </si>
  <si>
    <t>Gramatura minimalna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</si>
</sst>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9"/>
      <name val="Czcionka tekstu podstawowego"/>
      <charset val="238"/>
    </font>
    <font>
      <sz val="9"/>
      <color theme="1"/>
      <name val="Czcionka tekstu podstawowego"/>
      <charset val="238"/>
    </font>
    <font>
      <sz val="14"/>
      <color theme="1"/>
      <name val="Times New Roman"/>
      <family val="1"/>
      <charset val="238"/>
    </font>
    <font>
      <sz val="7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5"/>
      <color theme="1"/>
      <name val="Czcionka tekstu podstawowego"/>
      <charset val="238"/>
    </font>
    <font>
      <sz val="10"/>
      <color theme="1"/>
      <name val="Times New Roman"/>
      <family val="1"/>
      <charset val="238"/>
    </font>
    <font>
      <sz val="8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Protection="1"/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2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2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wrapText="1"/>
    </xf>
    <xf numFmtId="0" fontId="4" fillId="0" borderId="0" xfId="0" applyFont="1" applyAlignment="1" applyProtection="1">
      <alignment horizontal="center"/>
    </xf>
    <xf numFmtId="0" fontId="8" fillId="0" borderId="3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view="pageBreakPreview" zoomScaleNormal="100" zoomScaleSheetLayoutView="100" workbookViewId="0">
      <selection sqref="A1:K1"/>
    </sheetView>
  </sheetViews>
  <sheetFormatPr defaultRowHeight="14.25"/>
  <cols>
    <col min="1" max="1" width="3.375" style="2" bestFit="1" customWidth="1"/>
    <col min="2" max="2" width="23.625" style="2" customWidth="1"/>
    <col min="3" max="4" width="9" style="2"/>
    <col min="5" max="5" width="11.75" style="2" customWidth="1"/>
    <col min="6" max="6" width="10.75" style="2" customWidth="1"/>
    <col min="7" max="7" width="12.375" style="2" customWidth="1"/>
    <col min="8" max="8" width="10.375" style="2" customWidth="1"/>
    <col min="9" max="9" width="11.5" style="2" customWidth="1"/>
    <col min="10" max="10" width="14" style="2" customWidth="1"/>
    <col min="11" max="11" width="12.5" style="2" customWidth="1"/>
    <col min="12" max="16384" width="9" style="2"/>
  </cols>
  <sheetData>
    <row r="1" spans="1:15" ht="18.75">
      <c r="A1" s="30" t="s">
        <v>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</row>
    <row r="2" spans="1:15" ht="14.25" customHeight="1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"/>
      <c r="M2" s="1"/>
      <c r="N2" s="1"/>
      <c r="O2" s="1"/>
    </row>
    <row r="3" spans="1:15" ht="45">
      <c r="A3" s="3" t="s">
        <v>0</v>
      </c>
      <c r="B3" s="4" t="s">
        <v>5</v>
      </c>
      <c r="C3" s="4" t="s">
        <v>6</v>
      </c>
      <c r="D3" s="4" t="s">
        <v>53</v>
      </c>
      <c r="E3" s="4" t="s">
        <v>1</v>
      </c>
      <c r="F3" s="4" t="s">
        <v>2</v>
      </c>
      <c r="G3" s="4" t="s">
        <v>50</v>
      </c>
      <c r="H3" s="5" t="s">
        <v>3</v>
      </c>
      <c r="I3" s="4" t="s">
        <v>51</v>
      </c>
      <c r="J3" s="4" t="s">
        <v>52</v>
      </c>
      <c r="K3" s="4" t="s">
        <v>4</v>
      </c>
      <c r="L3" s="6"/>
      <c r="M3" s="6"/>
      <c r="N3" s="6"/>
      <c r="O3" s="6"/>
    </row>
    <row r="4" spans="1:15" ht="9" customHeight="1">
      <c r="A4" s="7">
        <v>1</v>
      </c>
      <c r="B4" s="8">
        <v>2</v>
      </c>
      <c r="C4" s="7">
        <v>3</v>
      </c>
      <c r="D4" s="8">
        <v>4</v>
      </c>
      <c r="E4" s="7">
        <v>5</v>
      </c>
      <c r="F4" s="8">
        <v>6</v>
      </c>
      <c r="G4" s="7">
        <v>7</v>
      </c>
      <c r="H4" s="8">
        <v>8</v>
      </c>
      <c r="I4" s="7">
        <v>9</v>
      </c>
      <c r="J4" s="8">
        <v>10</v>
      </c>
      <c r="K4" s="14">
        <v>11</v>
      </c>
      <c r="L4" s="6"/>
      <c r="M4" s="6"/>
      <c r="N4" s="6"/>
      <c r="O4" s="6"/>
    </row>
    <row r="5" spans="1:15" ht="48.75">
      <c r="A5" s="13">
        <v>1</v>
      </c>
      <c r="B5" s="17" t="s">
        <v>8</v>
      </c>
      <c r="C5" s="11" t="s">
        <v>9</v>
      </c>
      <c r="D5" s="11" t="s">
        <v>10</v>
      </c>
      <c r="E5" s="11">
        <v>20</v>
      </c>
      <c r="F5" s="12"/>
      <c r="G5" s="15">
        <f>E5*F5</f>
        <v>0</v>
      </c>
      <c r="H5" s="16"/>
      <c r="I5" s="15">
        <f>H5/100*G5</f>
        <v>0</v>
      </c>
      <c r="J5" s="15">
        <f>G5+I5</f>
        <v>0</v>
      </c>
      <c r="K5" s="32"/>
    </row>
    <row r="6" spans="1:15" ht="39">
      <c r="A6" s="13">
        <v>2</v>
      </c>
      <c r="B6" s="17" t="s">
        <v>11</v>
      </c>
      <c r="C6" s="11" t="s">
        <v>9</v>
      </c>
      <c r="D6" s="11" t="s">
        <v>12</v>
      </c>
      <c r="E6" s="11">
        <v>50</v>
      </c>
      <c r="F6" s="12"/>
      <c r="G6" s="15">
        <f t="shared" ref="G6:G29" si="0">E6*F6</f>
        <v>0</v>
      </c>
      <c r="H6" s="16"/>
      <c r="I6" s="15">
        <f t="shared" ref="I6:I29" si="1">H6/100*G6</f>
        <v>0</v>
      </c>
      <c r="J6" s="15">
        <f t="shared" ref="J6:J29" si="2">G6+I6</f>
        <v>0</v>
      </c>
      <c r="K6" s="32"/>
    </row>
    <row r="7" spans="1:15" ht="39">
      <c r="A7" s="13">
        <v>3</v>
      </c>
      <c r="B7" s="17" t="s">
        <v>13</v>
      </c>
      <c r="C7" s="11" t="s">
        <v>9</v>
      </c>
      <c r="D7" s="11" t="s">
        <v>14</v>
      </c>
      <c r="E7" s="11">
        <v>450</v>
      </c>
      <c r="F7" s="12"/>
      <c r="G7" s="15">
        <f t="shared" si="0"/>
        <v>0</v>
      </c>
      <c r="H7" s="16"/>
      <c r="I7" s="15">
        <f t="shared" si="1"/>
        <v>0</v>
      </c>
      <c r="J7" s="15">
        <f t="shared" si="2"/>
        <v>0</v>
      </c>
      <c r="K7" s="32"/>
    </row>
    <row r="8" spans="1:15" ht="39">
      <c r="A8" s="13">
        <v>4</v>
      </c>
      <c r="B8" s="17" t="s">
        <v>15</v>
      </c>
      <c r="C8" s="11" t="s">
        <v>9</v>
      </c>
      <c r="D8" s="11" t="s">
        <v>16</v>
      </c>
      <c r="E8" s="11">
        <v>150</v>
      </c>
      <c r="F8" s="12"/>
      <c r="G8" s="15">
        <f t="shared" si="0"/>
        <v>0</v>
      </c>
      <c r="H8" s="16"/>
      <c r="I8" s="15">
        <f t="shared" si="1"/>
        <v>0</v>
      </c>
      <c r="J8" s="15">
        <f t="shared" si="2"/>
        <v>0</v>
      </c>
      <c r="K8" s="32"/>
    </row>
    <row r="9" spans="1:15" ht="39">
      <c r="A9" s="13">
        <v>5</v>
      </c>
      <c r="B9" s="17" t="s">
        <v>17</v>
      </c>
      <c r="C9" s="11" t="s">
        <v>9</v>
      </c>
      <c r="D9" s="11" t="s">
        <v>18</v>
      </c>
      <c r="E9" s="11">
        <v>50</v>
      </c>
      <c r="F9" s="12"/>
      <c r="G9" s="15">
        <f t="shared" si="0"/>
        <v>0</v>
      </c>
      <c r="H9" s="16"/>
      <c r="I9" s="15">
        <f t="shared" si="1"/>
        <v>0</v>
      </c>
      <c r="J9" s="15">
        <f t="shared" si="2"/>
        <v>0</v>
      </c>
      <c r="K9" s="32"/>
    </row>
    <row r="10" spans="1:15" ht="48.75">
      <c r="A10" s="13">
        <v>6</v>
      </c>
      <c r="B10" s="17" t="s">
        <v>19</v>
      </c>
      <c r="C10" s="11" t="s">
        <v>9</v>
      </c>
      <c r="D10" s="11" t="s">
        <v>20</v>
      </c>
      <c r="E10" s="11">
        <v>25</v>
      </c>
      <c r="F10" s="12"/>
      <c r="G10" s="15">
        <f t="shared" si="0"/>
        <v>0</v>
      </c>
      <c r="H10" s="16"/>
      <c r="I10" s="15">
        <f t="shared" si="1"/>
        <v>0</v>
      </c>
      <c r="J10" s="15">
        <f t="shared" si="2"/>
        <v>0</v>
      </c>
      <c r="K10" s="32"/>
    </row>
    <row r="11" spans="1:15" ht="39">
      <c r="A11" s="13">
        <v>7</v>
      </c>
      <c r="B11" s="17" t="s">
        <v>21</v>
      </c>
      <c r="C11" s="11" t="s">
        <v>9</v>
      </c>
      <c r="D11" s="11" t="s">
        <v>22</v>
      </c>
      <c r="E11" s="11">
        <v>500</v>
      </c>
      <c r="F11" s="12"/>
      <c r="G11" s="15">
        <f t="shared" si="0"/>
        <v>0</v>
      </c>
      <c r="H11" s="16"/>
      <c r="I11" s="15">
        <f t="shared" si="1"/>
        <v>0</v>
      </c>
      <c r="J11" s="15">
        <f t="shared" si="2"/>
        <v>0</v>
      </c>
      <c r="K11" s="32"/>
    </row>
    <row r="12" spans="1:15" ht="39">
      <c r="A12" s="13">
        <v>8</v>
      </c>
      <c r="B12" s="17" t="s">
        <v>23</v>
      </c>
      <c r="C12" s="11" t="s">
        <v>9</v>
      </c>
      <c r="D12" s="11" t="s">
        <v>24</v>
      </c>
      <c r="E12" s="11">
        <v>500</v>
      </c>
      <c r="F12" s="12"/>
      <c r="G12" s="15">
        <f t="shared" si="0"/>
        <v>0</v>
      </c>
      <c r="H12" s="16"/>
      <c r="I12" s="15">
        <f t="shared" si="1"/>
        <v>0</v>
      </c>
      <c r="J12" s="15">
        <f t="shared" si="2"/>
        <v>0</v>
      </c>
      <c r="K12" s="32"/>
    </row>
    <row r="13" spans="1:15" ht="29.25">
      <c r="A13" s="13">
        <v>9</v>
      </c>
      <c r="B13" s="17" t="s">
        <v>25</v>
      </c>
      <c r="C13" s="11" t="s">
        <v>9</v>
      </c>
      <c r="D13" s="11" t="s">
        <v>26</v>
      </c>
      <c r="E13" s="11">
        <v>500</v>
      </c>
      <c r="F13" s="12"/>
      <c r="G13" s="15">
        <f t="shared" si="0"/>
        <v>0</v>
      </c>
      <c r="H13" s="16"/>
      <c r="I13" s="15">
        <f t="shared" si="1"/>
        <v>0</v>
      </c>
      <c r="J13" s="15">
        <f t="shared" si="2"/>
        <v>0</v>
      </c>
      <c r="K13" s="32"/>
    </row>
    <row r="14" spans="1:15" ht="29.25">
      <c r="A14" s="13">
        <v>10</v>
      </c>
      <c r="B14" s="17" t="s">
        <v>27</v>
      </c>
      <c r="C14" s="11" t="s">
        <v>9</v>
      </c>
      <c r="D14" s="11" t="s">
        <v>28</v>
      </c>
      <c r="E14" s="11">
        <v>500</v>
      </c>
      <c r="F14" s="12"/>
      <c r="G14" s="15">
        <f t="shared" si="0"/>
        <v>0</v>
      </c>
      <c r="H14" s="16"/>
      <c r="I14" s="15">
        <f t="shared" si="1"/>
        <v>0</v>
      </c>
      <c r="J14" s="15">
        <f t="shared" si="2"/>
        <v>0</v>
      </c>
      <c r="K14" s="32"/>
    </row>
    <row r="15" spans="1:15" ht="48.75">
      <c r="A15" s="13">
        <v>11</v>
      </c>
      <c r="B15" s="17" t="s">
        <v>29</v>
      </c>
      <c r="C15" s="11" t="s">
        <v>9</v>
      </c>
      <c r="D15" s="11" t="s">
        <v>24</v>
      </c>
      <c r="E15" s="11">
        <v>500</v>
      </c>
      <c r="F15" s="12"/>
      <c r="G15" s="15">
        <f t="shared" si="0"/>
        <v>0</v>
      </c>
      <c r="H15" s="16"/>
      <c r="I15" s="15">
        <f t="shared" si="1"/>
        <v>0</v>
      </c>
      <c r="J15" s="15">
        <f t="shared" si="2"/>
        <v>0</v>
      </c>
      <c r="K15" s="32"/>
    </row>
    <row r="16" spans="1:15" ht="29.25">
      <c r="A16" s="13">
        <v>12</v>
      </c>
      <c r="B16" s="17" t="s">
        <v>30</v>
      </c>
      <c r="C16" s="11" t="s">
        <v>9</v>
      </c>
      <c r="D16" s="11" t="s">
        <v>26</v>
      </c>
      <c r="E16" s="11">
        <v>500</v>
      </c>
      <c r="F16" s="12"/>
      <c r="G16" s="15">
        <f t="shared" si="0"/>
        <v>0</v>
      </c>
      <c r="H16" s="16"/>
      <c r="I16" s="15">
        <f t="shared" si="1"/>
        <v>0</v>
      </c>
      <c r="J16" s="15">
        <f t="shared" si="2"/>
        <v>0</v>
      </c>
      <c r="K16" s="32"/>
    </row>
    <row r="17" spans="1:11" ht="19.5">
      <c r="A17" s="13">
        <v>13</v>
      </c>
      <c r="B17" s="17" t="s">
        <v>31</v>
      </c>
      <c r="C17" s="11" t="s">
        <v>9</v>
      </c>
      <c r="D17" s="11" t="s">
        <v>32</v>
      </c>
      <c r="E17" s="11">
        <v>1000</v>
      </c>
      <c r="F17" s="12"/>
      <c r="G17" s="15">
        <f t="shared" si="0"/>
        <v>0</v>
      </c>
      <c r="H17" s="16"/>
      <c r="I17" s="15">
        <f t="shared" si="1"/>
        <v>0</v>
      </c>
      <c r="J17" s="15">
        <f t="shared" si="2"/>
        <v>0</v>
      </c>
      <c r="K17" s="32"/>
    </row>
    <row r="18" spans="1:11" ht="29.25">
      <c r="A18" s="13">
        <v>14</v>
      </c>
      <c r="B18" s="17" t="s">
        <v>33</v>
      </c>
      <c r="C18" s="11" t="s">
        <v>9</v>
      </c>
      <c r="D18" s="11" t="s">
        <v>32</v>
      </c>
      <c r="E18" s="11">
        <v>300</v>
      </c>
      <c r="F18" s="12"/>
      <c r="G18" s="15">
        <f t="shared" si="0"/>
        <v>0</v>
      </c>
      <c r="H18" s="16"/>
      <c r="I18" s="15">
        <f t="shared" si="1"/>
        <v>0</v>
      </c>
      <c r="J18" s="15">
        <f t="shared" si="2"/>
        <v>0</v>
      </c>
      <c r="K18" s="32"/>
    </row>
    <row r="19" spans="1:11" ht="48.75">
      <c r="A19" s="13">
        <v>15</v>
      </c>
      <c r="B19" s="17" t="s">
        <v>34</v>
      </c>
      <c r="C19" s="11" t="s">
        <v>9</v>
      </c>
      <c r="D19" s="11" t="s">
        <v>35</v>
      </c>
      <c r="E19" s="11">
        <v>80</v>
      </c>
      <c r="F19" s="12"/>
      <c r="G19" s="15">
        <f t="shared" si="0"/>
        <v>0</v>
      </c>
      <c r="H19" s="16"/>
      <c r="I19" s="15">
        <f t="shared" si="1"/>
        <v>0</v>
      </c>
      <c r="J19" s="15">
        <f t="shared" si="2"/>
        <v>0</v>
      </c>
      <c r="K19" s="32"/>
    </row>
    <row r="20" spans="1:11" ht="39">
      <c r="A20" s="13">
        <v>16</v>
      </c>
      <c r="B20" s="17" t="s">
        <v>36</v>
      </c>
      <c r="C20" s="11" t="s">
        <v>9</v>
      </c>
      <c r="D20" s="11" t="s">
        <v>24</v>
      </c>
      <c r="E20" s="11">
        <v>500</v>
      </c>
      <c r="F20" s="12"/>
      <c r="G20" s="15">
        <f t="shared" si="0"/>
        <v>0</v>
      </c>
      <c r="H20" s="16"/>
      <c r="I20" s="15">
        <f t="shared" si="1"/>
        <v>0</v>
      </c>
      <c r="J20" s="15">
        <f t="shared" si="2"/>
        <v>0</v>
      </c>
      <c r="K20" s="32"/>
    </row>
    <row r="21" spans="1:11" ht="39">
      <c r="A21" s="13">
        <v>17</v>
      </c>
      <c r="B21" s="17" t="s">
        <v>37</v>
      </c>
      <c r="C21" s="11" t="s">
        <v>9</v>
      </c>
      <c r="D21" s="11" t="s">
        <v>35</v>
      </c>
      <c r="E21" s="11">
        <v>50</v>
      </c>
      <c r="F21" s="12"/>
      <c r="G21" s="15">
        <f t="shared" si="0"/>
        <v>0</v>
      </c>
      <c r="H21" s="16"/>
      <c r="I21" s="15">
        <f t="shared" si="1"/>
        <v>0</v>
      </c>
      <c r="J21" s="15">
        <f t="shared" si="2"/>
        <v>0</v>
      </c>
      <c r="K21" s="32"/>
    </row>
    <row r="22" spans="1:11" ht="39">
      <c r="A22" s="13">
        <v>18</v>
      </c>
      <c r="B22" s="17" t="s">
        <v>38</v>
      </c>
      <c r="C22" s="11" t="s">
        <v>9</v>
      </c>
      <c r="D22" s="11" t="s">
        <v>24</v>
      </c>
      <c r="E22" s="11">
        <v>400</v>
      </c>
      <c r="F22" s="12"/>
      <c r="G22" s="15">
        <f t="shared" si="0"/>
        <v>0</v>
      </c>
      <c r="H22" s="16"/>
      <c r="I22" s="15">
        <f t="shared" si="1"/>
        <v>0</v>
      </c>
      <c r="J22" s="15">
        <f t="shared" si="2"/>
        <v>0</v>
      </c>
      <c r="K22" s="32"/>
    </row>
    <row r="23" spans="1:11" ht="29.25">
      <c r="A23" s="13">
        <v>19</v>
      </c>
      <c r="B23" s="17" t="s">
        <v>39</v>
      </c>
      <c r="C23" s="11" t="s">
        <v>9</v>
      </c>
      <c r="D23" s="11" t="s">
        <v>35</v>
      </c>
      <c r="E23" s="11">
        <v>50</v>
      </c>
      <c r="F23" s="12"/>
      <c r="G23" s="15">
        <f t="shared" si="0"/>
        <v>0</v>
      </c>
      <c r="H23" s="16"/>
      <c r="I23" s="15">
        <f t="shared" si="1"/>
        <v>0</v>
      </c>
      <c r="J23" s="15">
        <f t="shared" si="2"/>
        <v>0</v>
      </c>
      <c r="K23" s="32"/>
    </row>
    <row r="24" spans="1:11" ht="39">
      <c r="A24" s="13">
        <v>20</v>
      </c>
      <c r="B24" s="17" t="s">
        <v>40</v>
      </c>
      <c r="C24" s="11" t="s">
        <v>9</v>
      </c>
      <c r="D24" s="11" t="s">
        <v>35</v>
      </c>
      <c r="E24" s="11">
        <v>25</v>
      </c>
      <c r="F24" s="12"/>
      <c r="G24" s="15">
        <f t="shared" si="0"/>
        <v>0</v>
      </c>
      <c r="H24" s="16"/>
      <c r="I24" s="15">
        <f t="shared" si="1"/>
        <v>0</v>
      </c>
      <c r="J24" s="15">
        <f t="shared" si="2"/>
        <v>0</v>
      </c>
      <c r="K24" s="32"/>
    </row>
    <row r="25" spans="1:11" ht="29.25">
      <c r="A25" s="13">
        <v>21</v>
      </c>
      <c r="B25" s="17" t="s">
        <v>41</v>
      </c>
      <c r="C25" s="11" t="s">
        <v>9</v>
      </c>
      <c r="D25" s="11" t="s">
        <v>26</v>
      </c>
      <c r="E25" s="11">
        <v>300</v>
      </c>
      <c r="F25" s="12"/>
      <c r="G25" s="15">
        <f t="shared" si="0"/>
        <v>0</v>
      </c>
      <c r="H25" s="16"/>
      <c r="I25" s="15">
        <f t="shared" si="1"/>
        <v>0</v>
      </c>
      <c r="J25" s="15">
        <f t="shared" si="2"/>
        <v>0</v>
      </c>
      <c r="K25" s="32"/>
    </row>
    <row r="26" spans="1:11" ht="29.25">
      <c r="A26" s="13">
        <v>22</v>
      </c>
      <c r="B26" s="17" t="s">
        <v>42</v>
      </c>
      <c r="C26" s="11" t="s">
        <v>9</v>
      </c>
      <c r="D26" s="11" t="s">
        <v>32</v>
      </c>
      <c r="E26" s="11">
        <v>300</v>
      </c>
      <c r="F26" s="12"/>
      <c r="G26" s="15">
        <f t="shared" si="0"/>
        <v>0</v>
      </c>
      <c r="H26" s="16"/>
      <c r="I26" s="15">
        <f t="shared" si="1"/>
        <v>0</v>
      </c>
      <c r="J26" s="15">
        <f t="shared" si="2"/>
        <v>0</v>
      </c>
      <c r="K26" s="32"/>
    </row>
    <row r="27" spans="1:11">
      <c r="A27" s="13">
        <v>23</v>
      </c>
      <c r="B27" s="17" t="s">
        <v>43</v>
      </c>
      <c r="C27" s="11" t="s">
        <v>44</v>
      </c>
      <c r="D27" s="11"/>
      <c r="E27" s="11">
        <v>15</v>
      </c>
      <c r="F27" s="12"/>
      <c r="G27" s="15">
        <f t="shared" si="0"/>
        <v>0</v>
      </c>
      <c r="H27" s="16"/>
      <c r="I27" s="15">
        <f t="shared" si="1"/>
        <v>0</v>
      </c>
      <c r="J27" s="15">
        <f t="shared" si="2"/>
        <v>0</v>
      </c>
      <c r="K27" s="32"/>
    </row>
    <row r="28" spans="1:11">
      <c r="A28" s="13">
        <v>24</v>
      </c>
      <c r="B28" s="17" t="s">
        <v>45</v>
      </c>
      <c r="C28" s="11" t="s">
        <v>9</v>
      </c>
      <c r="D28" s="11" t="s">
        <v>18</v>
      </c>
      <c r="E28" s="11">
        <v>50</v>
      </c>
      <c r="F28" s="12"/>
      <c r="G28" s="15">
        <f t="shared" si="0"/>
        <v>0</v>
      </c>
      <c r="H28" s="16"/>
      <c r="I28" s="15">
        <f t="shared" si="1"/>
        <v>0</v>
      </c>
      <c r="J28" s="15">
        <f t="shared" si="2"/>
        <v>0</v>
      </c>
      <c r="K28" s="32"/>
    </row>
    <row r="29" spans="1:11">
      <c r="A29" s="13">
        <v>25</v>
      </c>
      <c r="B29" s="17" t="s">
        <v>46</v>
      </c>
      <c r="C29" s="11" t="s">
        <v>9</v>
      </c>
      <c r="D29" s="11" t="s">
        <v>47</v>
      </c>
      <c r="E29" s="11">
        <v>50</v>
      </c>
      <c r="F29" s="12"/>
      <c r="G29" s="15">
        <f t="shared" si="0"/>
        <v>0</v>
      </c>
      <c r="H29" s="16"/>
      <c r="I29" s="15">
        <f t="shared" si="1"/>
        <v>0</v>
      </c>
      <c r="J29" s="15">
        <f t="shared" si="2"/>
        <v>0</v>
      </c>
      <c r="K29" s="32"/>
    </row>
    <row r="30" spans="1:11" ht="15">
      <c r="A30" s="18"/>
      <c r="B30" s="19"/>
      <c r="C30" s="20"/>
      <c r="D30" s="20"/>
      <c r="E30" s="20"/>
      <c r="F30" s="10" t="s">
        <v>48</v>
      </c>
      <c r="G30" s="9">
        <f>SUM(G5:G29)</f>
        <v>0</v>
      </c>
      <c r="H30" s="21"/>
      <c r="I30" s="9">
        <f t="shared" ref="I30:J30" si="3">SUM(I5:I29)</f>
        <v>0</v>
      </c>
      <c r="J30" s="9">
        <f t="shared" si="3"/>
        <v>0</v>
      </c>
      <c r="K30" s="22"/>
    </row>
    <row r="31" spans="1:11">
      <c r="A31" s="18"/>
      <c r="B31" s="23"/>
      <c r="C31" s="20"/>
      <c r="D31" s="20"/>
      <c r="E31" s="20"/>
      <c r="F31" s="24"/>
      <c r="G31" s="24"/>
      <c r="H31" s="24"/>
      <c r="I31" s="24"/>
      <c r="J31" s="24"/>
      <c r="K31" s="24"/>
    </row>
    <row r="32" spans="1:11">
      <c r="A32" s="18"/>
      <c r="B32" s="23"/>
      <c r="C32" s="20"/>
      <c r="D32" s="20"/>
      <c r="E32" s="20"/>
      <c r="F32" s="24"/>
      <c r="G32" s="24"/>
      <c r="H32" s="24"/>
      <c r="I32" s="24"/>
      <c r="J32" s="24"/>
      <c r="K32" s="24"/>
    </row>
    <row r="33" spans="1:11">
      <c r="A33" s="18"/>
      <c r="B33" s="23"/>
      <c r="C33" s="20"/>
      <c r="D33" s="20"/>
      <c r="E33" s="20"/>
      <c r="F33" s="24"/>
      <c r="G33" s="24"/>
      <c r="H33" s="24"/>
      <c r="I33" s="24"/>
      <c r="J33" s="24"/>
      <c r="K33" s="24"/>
    </row>
    <row r="34" spans="1:11">
      <c r="A34" s="18"/>
      <c r="B34" s="23"/>
      <c r="C34" s="20"/>
      <c r="D34" s="20"/>
      <c r="E34" s="20"/>
      <c r="F34" s="24"/>
      <c r="G34" s="24"/>
      <c r="H34" s="24"/>
      <c r="I34" s="24"/>
      <c r="J34" s="24"/>
      <c r="K34" s="24"/>
    </row>
    <row r="35" spans="1:11">
      <c r="A35" s="18"/>
      <c r="B35" s="25"/>
      <c r="C35" s="20"/>
      <c r="D35" s="20"/>
      <c r="E35" s="20"/>
      <c r="F35" s="24"/>
      <c r="G35" s="24"/>
      <c r="H35" s="24"/>
      <c r="I35" s="24"/>
      <c r="J35" s="24"/>
      <c r="K35" s="24"/>
    </row>
    <row r="36" spans="1:11">
      <c r="A36" s="26"/>
      <c r="B36" s="27"/>
      <c r="C36" s="20"/>
      <c r="D36" s="20"/>
      <c r="E36" s="28"/>
      <c r="F36" s="24"/>
      <c r="G36" s="24"/>
      <c r="H36" s="24"/>
      <c r="I36" s="24"/>
      <c r="J36" s="24"/>
      <c r="K36" s="24"/>
    </row>
    <row r="37" spans="1:11">
      <c r="A37" s="26"/>
      <c r="B37" s="27"/>
      <c r="C37" s="20"/>
      <c r="D37" s="20"/>
      <c r="E37" s="28"/>
      <c r="F37" s="24"/>
      <c r="G37" s="24"/>
      <c r="H37" s="24"/>
      <c r="I37" s="24"/>
      <c r="J37" s="24"/>
      <c r="K37" s="24"/>
    </row>
    <row r="38" spans="1:11">
      <c r="A38" s="26"/>
      <c r="B38" s="25"/>
      <c r="C38" s="20"/>
      <c r="D38" s="20"/>
      <c r="E38" s="28"/>
      <c r="F38" s="24"/>
      <c r="G38" s="24"/>
      <c r="H38" s="24"/>
      <c r="I38" s="24"/>
      <c r="J38" s="24"/>
      <c r="K38" s="24"/>
    </row>
    <row r="39" spans="1:11">
      <c r="A39" s="26"/>
      <c r="B39" s="25"/>
      <c r="C39" s="20"/>
      <c r="D39" s="20"/>
      <c r="E39" s="28"/>
      <c r="F39" s="24"/>
      <c r="G39" s="24"/>
      <c r="H39" s="24"/>
      <c r="I39" s="24"/>
      <c r="J39" s="24"/>
      <c r="K39" s="24"/>
    </row>
    <row r="40" spans="1:11">
      <c r="A40" s="28"/>
      <c r="B40" s="29"/>
      <c r="C40" s="28"/>
      <c r="D40" s="28"/>
      <c r="E40" s="28"/>
      <c r="F40" s="24"/>
      <c r="G40" s="24"/>
      <c r="H40" s="24"/>
      <c r="I40" s="24"/>
      <c r="J40" s="24"/>
      <c r="K40" s="24"/>
    </row>
    <row r="41" spans="1:11">
      <c r="A41" s="28"/>
      <c r="B41" s="29"/>
      <c r="C41" s="28"/>
      <c r="D41" s="28"/>
      <c r="E41" s="28"/>
      <c r="F41" s="24"/>
      <c r="G41" s="24"/>
      <c r="H41" s="24"/>
      <c r="I41" s="24"/>
      <c r="J41" s="24"/>
      <c r="K41" s="24"/>
    </row>
    <row r="42" spans="1:11">
      <c r="A42" s="28"/>
      <c r="B42" s="29"/>
      <c r="C42" s="28"/>
      <c r="D42" s="28"/>
      <c r="E42" s="28"/>
      <c r="F42" s="24"/>
      <c r="G42" s="24"/>
      <c r="H42" s="24"/>
      <c r="I42" s="24"/>
      <c r="J42" s="24"/>
      <c r="K42" s="24"/>
    </row>
  </sheetData>
  <sheetProtection password="C6CD" sheet="1" objects="1" scenarios="1"/>
  <mergeCells count="2">
    <mergeCell ref="A1:K1"/>
    <mergeCell ref="A2:K2"/>
  </mergeCells>
  <pageMargins left="0.39370078740157483" right="0.39370078740157483" top="0.39370078740157483" bottom="0.39370078740157483" header="0" footer="0"/>
  <pageSetup paperSize="9" scale="9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Karola</dc:creator>
  <cp:lastModifiedBy>Karola</cp:lastModifiedBy>
  <dcterms:created xsi:type="dcterms:W3CDTF">2009-08-19T22:15:59Z</dcterms:created>
  <dcterms:modified xsi:type="dcterms:W3CDTF">2021-08-19T04:13:34Z</dcterms:modified>
</cp:coreProperties>
</file>